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_c\ORLIK\izba_statystyki funduszy\2023\04_2023\"/>
    </mc:Choice>
  </mc:AlternateContent>
  <xr:revisionPtr revIDLastSave="0" documentId="13_ncr:1_{9F2DF690-3BB6-4D0F-BCCC-04B277D38125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L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pogrodnik</author>
  </authors>
  <commentList>
    <comment ref="B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<sst xmlns="http://schemas.openxmlformats.org/spreadsheetml/2006/main" count="336" uniqueCount="142">
  <si>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</si>
  <si>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</si>
  <si>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</si>
  <si>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</si>
  <si>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</si>
  <si>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</si>
  <si>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</si>
  <si>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</si>
  <si>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</si>
  <si>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</si>
  <si>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</si>
  <si>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</si>
  <si>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</si>
  <si>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</si>
  <si>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</si>
  <si>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</si>
  <si>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</si>
  <si>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</si>
  <si>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</si>
  <si>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</si>
  <si>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</si>
  <si>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</si>
  <si>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</si>
  <si>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</si>
  <si>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</si>
  <si>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</si>
  <si>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</si>
  <si>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</si>
  <si>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</si>
  <si>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</si>
  <si>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</si>
  <si>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</si>
  <si>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</si>
  <si>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</si>
  <si>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</si>
  <si>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</si>
  <si>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</si>
  <si>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</si>
  <si>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</si>
  <si>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</si>
  <si>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</si>
  <si>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</si>
  <si>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</si>
  <si>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</si>
  <si>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</si>
  <si>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</si>
  <si>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</si>
  <si>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</si>
  <si>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</si>
  <si>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</si>
  <si>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</si>
  <si>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</si>
  <si>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</si>
  <si>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</si>
  <si>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</si>
  <si>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</si>
  <si>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</si>
  <si>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</si>
  <si>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</si>
  <si>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</si>
  <si>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</si>
  <si>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</si>
  <si>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</si>
  <si>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</si>
  <si>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</si>
  <si>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</si>
  <si>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</si>
  <si>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</si>
  <si>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</si>
  <si>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</si>
  <si>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</si>
  <si>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</si>
  <si>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</si>
  <si>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</si>
  <si>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</si>
  <si>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</si>
  <si>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</si>
  <si>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</si>
  <si>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</si>
  <si>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</si>
  <si>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</si>
  <si>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</si>
  <si>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</si>
  <si>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</si>
  <si>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</si>
  <si>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</si>
  <si>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</si>
  <si>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</si>
  <si>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</si>
  <si>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</si>
  <si>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</si>
  <si>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</si>
  <si>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</si>
  <si>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PIO062</t>
  </si>
  <si>
    <t>Pekao Obligacji i Dochodu</t>
  </si>
  <si>
    <t>PIO065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</si>
  <si>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</si>
  <si>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</si>
  <si>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</si>
  <si>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</si>
  <si>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</si>
  <si>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</si>
  <si>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</si>
  <si>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</si>
  <si>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</si>
  <si>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</si>
  <si>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</si>
  <si>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</si>
  <si>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</si>
  <si>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</si>
  <si>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</si>
  <si>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</si>
  <si>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</si>
  <si>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</si>
  <si>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</si>
  <si>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</si>
  <si>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</si>
  <si>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</si>
  <si>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</si>
  <si>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</si>
  <si>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</si>
  <si>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</si>
  <si>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</si>
  <si>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</si>
  <si>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</si>
  <si>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</si>
  <si>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</si>
  <si>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</si>
  <si>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</si>
  <si>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</si>
  <si>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</si>
  <si>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</si>
  <si>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</si>
  <si>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</si>
  <si>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</si>
  <si>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</si>
  <si>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</si>
  <si>
    <t>PIO088</t>
  </si>
  <si>
    <t>Closed</t>
  </si>
  <si>
    <t>Pekao TFI zbiorczo FIZ Mixed</t>
  </si>
  <si>
    <t>Pekao Akcji Dywidendowych</t>
  </si>
  <si>
    <t>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</si>
</sst>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 xr:uid="{00000000-0005-0000-0000-000000000000}"/>
    <cellStyle name="Dziesiętny" xfId="1" builtinId="3"/>
    <cellStyle name="Normal_Data" xfId="2" xr:uid="{00000000-0005-0000-0000-000002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tabSelected="1" zoomScale="70" zoomScaleNormal="70" workbookViewId="0"/>
  </sheetViews>
  <sheetFormatPr defaultColWidth="8.85546875" defaultRowHeight="15" x14ac:dyDescent="0.25"/>
  <cols>
    <col min="1" max="1" width="8.85546875" style="1"/>
    <col min="2" max="2" width="14.140625" style="1" customWidth="1"/>
    <col min="3" max="3" width="14.140625" style="2" customWidth="1"/>
    <col min="4" max="4" width="14.42578125" style="1" customWidth="1"/>
    <col min="5" max="5" width="30.140625" style="1" customWidth="1"/>
    <col min="6" max="6" width="17.28515625" style="1" customWidth="1"/>
    <col min="7" max="7" width="21.140625" style="1" customWidth="1"/>
    <col min="8" max="8" width="14.140625" style="1" bestFit="1" customWidth="1"/>
    <col min="9" max="9" width="11.140625" style="1" customWidth="1"/>
    <col min="10" max="10" width="12" style="1" customWidth="1"/>
    <col min="11" max="11" width="8.85546875" style="1"/>
    <col min="12" max="12" width="19.7109375" style="7" bestFit="1" customWidth="1"/>
    <col min="13" max="13" width="15.140625" style="7" customWidth="1"/>
    <col min="14" max="14" width="45.5703125" style="15" bestFit="1" customWidth="1"/>
    <col min="15" max="16384" width="8.85546875" style="1"/>
  </cols>
  <sheetData>
    <row r="1" spans="1:14" ht="60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34</v>
      </c>
      <c r="J1" s="17" t="s">
        <v>8</v>
      </c>
      <c r="K1" s="17" t="s">
        <v>9</v>
      </c>
      <c r="L1" s="18" t="s">
        <v>134</v>
      </c>
      <c r="M1" s="19" t="s">
        <v>135</v>
      </c>
      <c r="N1" s="17" t="s">
        <v>136</v>
      </c>
    </row>
    <row r="2" spans="1:14" s="2" customFormat="1" x14ac:dyDescent="0.25">
      <c r="A2" s="3">
        <v>1</v>
      </c>
      <c r="B2" s="4" t="s">
        <v>141</v>
      </c>
      <c r="C2" s="8" t="s">
        <v>45</v>
      </c>
      <c r="D2" s="5" t="s">
        <v>28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623003532.46000004</v>
      </c>
      <c r="M2" s="9">
        <v>-3661058.26</v>
      </c>
      <c r="N2" s="13" t="s">
        <v>46</v>
      </c>
    </row>
    <row r="3" spans="1:14" s="2" customFormat="1" x14ac:dyDescent="0.25">
      <c r="A3" s="3">
        <v>2</v>
      </c>
      <c r="B3" s="4" t="s">
        <v>141</v>
      </c>
      <c r="C3" s="8" t="s">
        <v>47</v>
      </c>
      <c r="D3" s="5" t="s">
        <v>28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1481798490.54</v>
      </c>
      <c r="M3" s="9">
        <v>-3390400.8200000022</v>
      </c>
      <c r="N3" s="13" t="s">
        <v>48</v>
      </c>
    </row>
    <row r="4" spans="1:14" s="2" customFormat="1" x14ac:dyDescent="0.25">
      <c r="A4" s="3">
        <v>3</v>
      </c>
      <c r="B4" s="4" t="s">
        <v>141</v>
      </c>
      <c r="C4" s="8" t="s">
        <v>49</v>
      </c>
      <c r="D4" s="5" t="s">
        <v>28</v>
      </c>
      <c r="E4" s="5" t="s">
        <v>32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240262060.02000001</v>
      </c>
      <c r="M4" s="9">
        <v>249765.79999999981</v>
      </c>
      <c r="N4" s="13" t="s">
        <v>50</v>
      </c>
    </row>
    <row r="5" spans="1:14" s="2" customFormat="1" x14ac:dyDescent="0.25">
      <c r="A5" s="3">
        <v>4</v>
      </c>
      <c r="B5" s="4" t="s">
        <v>141</v>
      </c>
      <c r="C5" s="8" t="s">
        <v>51</v>
      </c>
      <c r="D5" s="5" t="s">
        <v>28</v>
      </c>
      <c r="E5" s="5" t="s">
        <v>24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338168825.85000002</v>
      </c>
      <c r="M5" s="9">
        <v>-681932.16000000061</v>
      </c>
      <c r="N5" s="13" t="s">
        <v>52</v>
      </c>
    </row>
    <row r="6" spans="1:14" s="2" customFormat="1" x14ac:dyDescent="0.25">
      <c r="A6" s="3">
        <v>5</v>
      </c>
      <c r="B6" s="4" t="s">
        <v>141</v>
      </c>
      <c r="C6" s="8" t="s">
        <v>53</v>
      </c>
      <c r="D6" s="5" t="s">
        <v>28</v>
      </c>
      <c r="E6" s="5" t="s">
        <v>33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2659002595.77</v>
      </c>
      <c r="M6" s="9">
        <v>38031946.110000059</v>
      </c>
      <c r="N6" s="13" t="s">
        <v>54</v>
      </c>
    </row>
    <row r="7" spans="1:14" s="2" customFormat="1" x14ac:dyDescent="0.25">
      <c r="A7" s="3">
        <v>6</v>
      </c>
      <c r="B7" s="4" t="s">
        <v>141</v>
      </c>
      <c r="C7" s="8" t="s">
        <v>55</v>
      </c>
      <c r="D7" s="5" t="s">
        <v>28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942670668.55999994</v>
      </c>
      <c r="M7" s="9">
        <v>-4379001.7500000009</v>
      </c>
      <c r="N7" s="13" t="s">
        <v>56</v>
      </c>
    </row>
    <row r="8" spans="1:14" s="2" customFormat="1" x14ac:dyDescent="0.25">
      <c r="A8" s="3">
        <v>7</v>
      </c>
      <c r="B8" s="4" t="s">
        <v>141</v>
      </c>
      <c r="C8" s="8" t="s">
        <v>57</v>
      </c>
      <c r="D8" s="5" t="s">
        <v>28</v>
      </c>
      <c r="E8" s="5" t="s">
        <v>20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139826564.97999999</v>
      </c>
      <c r="M8" s="9">
        <v>286296.41000000003</v>
      </c>
      <c r="N8" s="13" t="s">
        <v>58</v>
      </c>
    </row>
    <row r="9" spans="1:14" s="2" customFormat="1" x14ac:dyDescent="0.25">
      <c r="A9" s="3">
        <v>8</v>
      </c>
      <c r="B9" s="4" t="s">
        <v>141</v>
      </c>
      <c r="C9" s="8" t="s">
        <v>59</v>
      </c>
      <c r="D9" s="5" t="s">
        <v>28</v>
      </c>
      <c r="E9" s="5" t="s">
        <v>24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244006448.40000001</v>
      </c>
      <c r="M9" s="9">
        <v>-899337.81</v>
      </c>
      <c r="N9" s="13" t="s">
        <v>60</v>
      </c>
    </row>
    <row r="10" spans="1:14" s="2" customFormat="1" x14ac:dyDescent="0.25">
      <c r="A10" s="3">
        <v>9</v>
      </c>
      <c r="B10" s="4" t="s">
        <v>141</v>
      </c>
      <c r="C10" s="8" t="s">
        <v>61</v>
      </c>
      <c r="D10" s="5" t="s">
        <v>28</v>
      </c>
      <c r="E10" s="5" t="s">
        <v>26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198096166.72</v>
      </c>
      <c r="M10" s="9">
        <v>-2053003.77</v>
      </c>
      <c r="N10" s="13" t="s">
        <v>62</v>
      </c>
    </row>
    <row r="11" spans="1:14" s="2" customFormat="1" x14ac:dyDescent="0.25">
      <c r="A11" s="3">
        <v>10</v>
      </c>
      <c r="B11" s="4" t="s">
        <v>141</v>
      </c>
      <c r="C11" s="8" t="s">
        <v>63</v>
      </c>
      <c r="D11" s="5" t="s">
        <v>28</v>
      </c>
      <c r="E11" s="5" t="s">
        <v>26</v>
      </c>
      <c r="F11" s="5" t="s">
        <v>18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142735430.68000001</v>
      </c>
      <c r="M11" s="9">
        <v>-551050.34000000008</v>
      </c>
      <c r="N11" s="13" t="s">
        <v>64</v>
      </c>
    </row>
    <row r="12" spans="1:14" s="2" customFormat="1" x14ac:dyDescent="0.25">
      <c r="A12" s="3">
        <v>11</v>
      </c>
      <c r="B12" s="4" t="s">
        <v>141</v>
      </c>
      <c r="C12" s="8" t="s">
        <v>65</v>
      </c>
      <c r="D12" s="5" t="s">
        <v>28</v>
      </c>
      <c r="E12" s="5" t="s">
        <v>24</v>
      </c>
      <c r="F12" s="5" t="s">
        <v>30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119200769.3</v>
      </c>
      <c r="M12" s="9">
        <v>-57857.279999999912</v>
      </c>
      <c r="N12" s="13" t="s">
        <v>66</v>
      </c>
    </row>
    <row r="13" spans="1:14" s="2" customFormat="1" x14ac:dyDescent="0.25">
      <c r="A13" s="3">
        <v>12</v>
      </c>
      <c r="B13" s="4" t="s">
        <v>141</v>
      </c>
      <c r="C13" s="8" t="s">
        <v>67</v>
      </c>
      <c r="D13" s="5" t="s">
        <v>28</v>
      </c>
      <c r="E13" s="5" t="s">
        <v>24</v>
      </c>
      <c r="F13" s="5" t="s">
        <v>29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69060695.109999999</v>
      </c>
      <c r="M13" s="9">
        <v>-334679.91999999993</v>
      </c>
      <c r="N13" s="13" t="s">
        <v>68</v>
      </c>
    </row>
    <row r="14" spans="1:14" s="2" customFormat="1" x14ac:dyDescent="0.25">
      <c r="A14" s="3">
        <v>13</v>
      </c>
      <c r="B14" s="4" t="s">
        <v>141</v>
      </c>
      <c r="C14" s="8" t="s">
        <v>69</v>
      </c>
      <c r="D14" s="5" t="s">
        <v>28</v>
      </c>
      <c r="E14" s="5" t="s">
        <v>24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25330878.16</v>
      </c>
      <c r="M14" s="9">
        <v>519920.6999999999</v>
      </c>
      <c r="N14" s="13" t="s">
        <v>70</v>
      </c>
    </row>
    <row r="15" spans="1:14" s="2" customFormat="1" x14ac:dyDescent="0.25">
      <c r="A15" s="3">
        <v>14</v>
      </c>
      <c r="B15" s="4" t="s">
        <v>141</v>
      </c>
      <c r="C15" s="8" t="s">
        <v>71</v>
      </c>
      <c r="D15" s="5" t="s">
        <v>28</v>
      </c>
      <c r="E15" s="5" t="s">
        <v>21</v>
      </c>
      <c r="F15" s="5" t="s">
        <v>18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390756928.05000001</v>
      </c>
      <c r="M15" s="9">
        <v>-2611006.4500000007</v>
      </c>
      <c r="N15" s="13" t="s">
        <v>72</v>
      </c>
    </row>
    <row r="16" spans="1:14" s="2" customFormat="1" x14ac:dyDescent="0.25">
      <c r="A16" s="3">
        <v>15</v>
      </c>
      <c r="B16" s="4" t="s">
        <v>141</v>
      </c>
      <c r="C16" s="8" t="s">
        <v>73</v>
      </c>
      <c r="D16" s="5" t="s">
        <v>28</v>
      </c>
      <c r="E16" s="5" t="s">
        <v>23</v>
      </c>
      <c r="F16" s="5" t="s">
        <v>18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102360518.04000001</v>
      </c>
      <c r="M16" s="9">
        <v>-1415797.7300000002</v>
      </c>
      <c r="N16" s="13" t="s">
        <v>74</v>
      </c>
    </row>
    <row r="17" spans="1:14" s="2" customFormat="1" x14ac:dyDescent="0.25">
      <c r="A17" s="3">
        <v>16</v>
      </c>
      <c r="B17" s="4" t="s">
        <v>141</v>
      </c>
      <c r="C17" s="8" t="s">
        <v>75</v>
      </c>
      <c r="D17" s="5" t="s">
        <v>28</v>
      </c>
      <c r="E17" s="5" t="s">
        <v>26</v>
      </c>
      <c r="F17" s="5" t="s">
        <v>18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159543167.21000001</v>
      </c>
      <c r="M17" s="9">
        <v>-1347795.1099999996</v>
      </c>
      <c r="N17" s="13" t="s">
        <v>76</v>
      </c>
    </row>
    <row r="18" spans="1:14" s="2" customFormat="1" x14ac:dyDescent="0.25">
      <c r="A18" s="3">
        <v>17</v>
      </c>
      <c r="B18" s="4" t="s">
        <v>141</v>
      </c>
      <c r="C18" s="8" t="s">
        <v>77</v>
      </c>
      <c r="D18" s="5" t="s">
        <v>28</v>
      </c>
      <c r="E18" s="5" t="s">
        <v>33</v>
      </c>
      <c r="F18" s="5" t="s">
        <v>10</v>
      </c>
      <c r="G18" s="5" t="s">
        <v>14</v>
      </c>
      <c r="H18" s="5" t="b">
        <v>0</v>
      </c>
      <c r="I18" s="5" t="b">
        <v>0</v>
      </c>
      <c r="J18" s="5" t="b">
        <v>0</v>
      </c>
      <c r="K18" s="5">
        <v>1</v>
      </c>
      <c r="L18" s="9">
        <v>3681392865.1399999</v>
      </c>
      <c r="M18" s="9">
        <v>90888712.779999971</v>
      </c>
      <c r="N18" s="13" t="s">
        <v>78</v>
      </c>
    </row>
    <row r="19" spans="1:14" s="2" customFormat="1" x14ac:dyDescent="0.25">
      <c r="A19" s="3">
        <v>18</v>
      </c>
      <c r="B19" s="4" t="s">
        <v>141</v>
      </c>
      <c r="C19" s="8" t="s">
        <v>79</v>
      </c>
      <c r="D19" s="5" t="s">
        <v>28</v>
      </c>
      <c r="E19" s="5" t="s">
        <v>22</v>
      </c>
      <c r="F19" s="5" t="s">
        <v>10</v>
      </c>
      <c r="G19" s="5" t="s">
        <v>12</v>
      </c>
      <c r="H19" s="5" t="b">
        <v>0</v>
      </c>
      <c r="I19" s="5" t="b">
        <v>0</v>
      </c>
      <c r="J19" s="5" t="b">
        <v>0</v>
      </c>
      <c r="K19" s="5">
        <v>1</v>
      </c>
      <c r="L19" s="9">
        <v>479138268.42000002</v>
      </c>
      <c r="M19" s="9">
        <v>1944366.71</v>
      </c>
      <c r="N19" s="13" t="s">
        <v>80</v>
      </c>
    </row>
    <row r="20" spans="1:14" s="2" customFormat="1" x14ac:dyDescent="0.25">
      <c r="A20" s="3">
        <v>19</v>
      </c>
      <c r="B20" s="4" t="s">
        <v>141</v>
      </c>
      <c r="C20" s="8" t="s">
        <v>81</v>
      </c>
      <c r="D20" s="5" t="s">
        <v>28</v>
      </c>
      <c r="E20" s="5" t="s">
        <v>24</v>
      </c>
      <c r="F20" s="5" t="s">
        <v>10</v>
      </c>
      <c r="G20" s="5" t="s">
        <v>12</v>
      </c>
      <c r="H20" s="5" t="b">
        <v>0</v>
      </c>
      <c r="I20" s="5" t="b">
        <v>0</v>
      </c>
      <c r="J20" s="5" t="b">
        <v>0</v>
      </c>
      <c r="K20" s="5">
        <v>1</v>
      </c>
      <c r="L20" s="9">
        <v>533285344.38</v>
      </c>
      <c r="M20" s="9">
        <v>-5276819.95</v>
      </c>
      <c r="N20" s="13" t="s">
        <v>82</v>
      </c>
    </row>
    <row r="21" spans="1:14" s="2" customFormat="1" x14ac:dyDescent="0.25">
      <c r="A21" s="3">
        <v>20</v>
      </c>
      <c r="B21" s="4" t="s">
        <v>141</v>
      </c>
      <c r="C21" s="8" t="s">
        <v>83</v>
      </c>
      <c r="D21" s="5" t="s">
        <v>28</v>
      </c>
      <c r="E21" s="5" t="s">
        <v>25</v>
      </c>
      <c r="F21" s="5" t="s">
        <v>18</v>
      </c>
      <c r="G21" s="5" t="s">
        <v>14</v>
      </c>
      <c r="H21" s="5" t="b">
        <v>0</v>
      </c>
      <c r="I21" s="5" t="b">
        <v>0</v>
      </c>
      <c r="J21" s="5" t="b">
        <v>0</v>
      </c>
      <c r="K21" s="5">
        <v>1</v>
      </c>
      <c r="L21" s="9">
        <v>471591403.27999997</v>
      </c>
      <c r="M21" s="9">
        <v>19251319.649999999</v>
      </c>
      <c r="N21" s="13" t="s">
        <v>84</v>
      </c>
    </row>
    <row r="22" spans="1:14" s="2" customFormat="1" x14ac:dyDescent="0.25">
      <c r="A22" s="3">
        <v>21</v>
      </c>
      <c r="B22" s="4" t="s">
        <v>141</v>
      </c>
      <c r="C22" s="8" t="s">
        <v>85</v>
      </c>
      <c r="D22" s="5" t="s">
        <v>28</v>
      </c>
      <c r="E22" s="5" t="s">
        <v>31</v>
      </c>
      <c r="F22" s="5" t="s">
        <v>10</v>
      </c>
      <c r="G22" s="5" t="s">
        <v>12</v>
      </c>
      <c r="H22" s="5" t="b">
        <v>0</v>
      </c>
      <c r="I22" s="5" t="b">
        <v>0</v>
      </c>
      <c r="J22" s="5" t="b">
        <v>0</v>
      </c>
      <c r="K22" s="5">
        <v>1</v>
      </c>
      <c r="L22" s="9">
        <v>259384404.63</v>
      </c>
      <c r="M22" s="9">
        <v>-1946920.0300000003</v>
      </c>
      <c r="N22" s="13" t="s">
        <v>86</v>
      </c>
    </row>
    <row r="23" spans="1:14" s="2" customFormat="1" x14ac:dyDescent="0.25">
      <c r="A23" s="3">
        <v>22</v>
      </c>
      <c r="B23" s="4" t="s">
        <v>141</v>
      </c>
      <c r="C23" s="8" t="s">
        <v>87</v>
      </c>
      <c r="D23" s="5" t="s">
        <v>28</v>
      </c>
      <c r="E23" s="5" t="s">
        <v>32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43071595.090000004</v>
      </c>
      <c r="M23" s="9">
        <v>-227860.02000000005</v>
      </c>
      <c r="N23" s="13" t="s">
        <v>88</v>
      </c>
    </row>
    <row r="24" spans="1:14" s="2" customFormat="1" x14ac:dyDescent="0.25">
      <c r="A24" s="3">
        <v>23</v>
      </c>
      <c r="B24" s="4" t="s">
        <v>141</v>
      </c>
      <c r="C24" s="8" t="s">
        <v>89</v>
      </c>
      <c r="D24" s="5" t="s">
        <v>28</v>
      </c>
      <c r="E24" s="5" t="s">
        <v>22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576749822.42999995</v>
      </c>
      <c r="M24" s="9">
        <v>160131.45999999996</v>
      </c>
      <c r="N24" s="13" t="s">
        <v>90</v>
      </c>
    </row>
    <row r="25" spans="1:14" s="2" customFormat="1" x14ac:dyDescent="0.25">
      <c r="A25" s="3">
        <v>24</v>
      </c>
      <c r="B25" s="4" t="s">
        <v>141</v>
      </c>
      <c r="C25" s="8" t="s">
        <v>91</v>
      </c>
      <c r="D25" s="5" t="s">
        <v>28</v>
      </c>
      <c r="E25" s="5" t="s">
        <v>33</v>
      </c>
      <c r="F25" s="5" t="s">
        <v>10</v>
      </c>
      <c r="G25" s="5" t="s">
        <v>12</v>
      </c>
      <c r="H25" s="5" t="b">
        <v>0</v>
      </c>
      <c r="I25" s="5" t="b">
        <v>0</v>
      </c>
      <c r="J25" s="5" t="b">
        <v>0</v>
      </c>
      <c r="K25" s="5">
        <v>1</v>
      </c>
      <c r="L25" s="9">
        <v>1877454503</v>
      </c>
      <c r="M25" s="9">
        <v>19881138.540000003</v>
      </c>
      <c r="N25" s="13" t="s">
        <v>92</v>
      </c>
    </row>
    <row r="26" spans="1:14" s="2" customFormat="1" x14ac:dyDescent="0.25">
      <c r="A26" s="3">
        <v>25</v>
      </c>
      <c r="B26" s="4" t="s">
        <v>141</v>
      </c>
      <c r="C26" s="8" t="s">
        <v>93</v>
      </c>
      <c r="D26" s="5" t="s">
        <v>28</v>
      </c>
      <c r="E26" s="5" t="s">
        <v>21</v>
      </c>
      <c r="F26" s="5" t="s">
        <v>18</v>
      </c>
      <c r="G26" s="5" t="s">
        <v>14</v>
      </c>
      <c r="H26" s="5" t="b">
        <v>1</v>
      </c>
      <c r="I26" s="5" t="b">
        <v>0</v>
      </c>
      <c r="J26" s="5" t="b">
        <v>0</v>
      </c>
      <c r="K26" s="5">
        <v>1</v>
      </c>
      <c r="L26" s="9">
        <v>124191616.45999999</v>
      </c>
      <c r="M26" s="9">
        <v>-1593195.35</v>
      </c>
      <c r="N26" s="13" t="s">
        <v>94</v>
      </c>
    </row>
    <row r="27" spans="1:14" s="2" customFormat="1" x14ac:dyDescent="0.25">
      <c r="A27" s="3">
        <v>26</v>
      </c>
      <c r="B27" s="4" t="s">
        <v>141</v>
      </c>
      <c r="C27" s="8" t="s">
        <v>95</v>
      </c>
      <c r="D27" s="5" t="s">
        <v>28</v>
      </c>
      <c r="E27" s="5" t="s">
        <v>24</v>
      </c>
      <c r="F27" s="5" t="s">
        <v>18</v>
      </c>
      <c r="G27" s="5" t="s">
        <v>14</v>
      </c>
      <c r="H27" s="5" t="b">
        <v>0</v>
      </c>
      <c r="I27" s="5" t="b">
        <v>0</v>
      </c>
      <c r="J27" s="5" t="b">
        <v>0</v>
      </c>
      <c r="K27" s="5">
        <v>1</v>
      </c>
      <c r="L27" s="9">
        <v>93603513</v>
      </c>
      <c r="M27" s="9">
        <v>183119.27000000002</v>
      </c>
      <c r="N27" s="13" t="s">
        <v>140</v>
      </c>
    </row>
    <row r="28" spans="1:14" s="2" customFormat="1" x14ac:dyDescent="0.25">
      <c r="A28" s="3">
        <v>27</v>
      </c>
      <c r="B28" s="4" t="s">
        <v>141</v>
      </c>
      <c r="C28" s="8" t="s">
        <v>96</v>
      </c>
      <c r="D28" s="5" t="s">
        <v>28</v>
      </c>
      <c r="E28" s="6" t="s">
        <v>11</v>
      </c>
      <c r="F28" s="5" t="s">
        <v>18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88301748.219999999</v>
      </c>
      <c r="M28" s="9">
        <v>-888884.58999999973</v>
      </c>
      <c r="N28" s="13" t="s">
        <v>97</v>
      </c>
    </row>
    <row r="29" spans="1:14" s="2" customFormat="1" x14ac:dyDescent="0.25">
      <c r="A29" s="3">
        <v>28</v>
      </c>
      <c r="B29" s="4" t="s">
        <v>141</v>
      </c>
      <c r="C29" s="8" t="s">
        <v>98</v>
      </c>
      <c r="D29" s="5" t="s">
        <v>28</v>
      </c>
      <c r="E29" s="5" t="s">
        <v>32</v>
      </c>
      <c r="F29" s="5" t="s">
        <v>18</v>
      </c>
      <c r="G29" s="5" t="s">
        <v>14</v>
      </c>
      <c r="H29" s="5" t="b">
        <v>1</v>
      </c>
      <c r="I29" s="5" t="b">
        <v>0</v>
      </c>
      <c r="J29" s="5" t="b">
        <v>0</v>
      </c>
      <c r="K29" s="5">
        <v>1</v>
      </c>
      <c r="L29" s="9">
        <v>301528272.23000002</v>
      </c>
      <c r="M29" s="9">
        <v>-1996309.0999999996</v>
      </c>
      <c r="N29" s="13" t="s">
        <v>99</v>
      </c>
    </row>
    <row r="30" spans="1:14" s="2" customFormat="1" x14ac:dyDescent="0.25">
      <c r="A30" s="3">
        <v>29</v>
      </c>
      <c r="B30" s="4" t="s">
        <v>141</v>
      </c>
      <c r="C30" s="8" t="s">
        <v>100</v>
      </c>
      <c r="D30" s="5" t="s">
        <v>28</v>
      </c>
      <c r="E30" s="5" t="s">
        <v>27</v>
      </c>
      <c r="F30" s="5" t="s">
        <v>15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59287476.079999998</v>
      </c>
      <c r="M30" s="9">
        <v>-1486773.86</v>
      </c>
      <c r="N30" s="13" t="s">
        <v>101</v>
      </c>
    </row>
    <row r="31" spans="1:14" s="2" customFormat="1" x14ac:dyDescent="0.25">
      <c r="A31" s="3">
        <v>30</v>
      </c>
      <c r="B31" s="4" t="s">
        <v>141</v>
      </c>
      <c r="C31" s="8" t="s">
        <v>102</v>
      </c>
      <c r="D31" s="5" t="s">
        <v>28</v>
      </c>
      <c r="E31" s="5" t="s">
        <v>24</v>
      </c>
      <c r="F31" s="5" t="s">
        <v>18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42289572.159999996</v>
      </c>
      <c r="M31" s="9">
        <v>-655122.03000000014</v>
      </c>
      <c r="N31" s="13" t="s">
        <v>103</v>
      </c>
    </row>
    <row r="32" spans="1:14" s="2" customFormat="1" x14ac:dyDescent="0.25">
      <c r="A32" s="3">
        <v>31</v>
      </c>
      <c r="B32" s="4" t="s">
        <v>141</v>
      </c>
      <c r="C32" s="8" t="s">
        <v>104</v>
      </c>
      <c r="D32" s="5" t="s">
        <v>28</v>
      </c>
      <c r="E32" s="5" t="s">
        <v>19</v>
      </c>
      <c r="F32" s="5" t="s">
        <v>10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76329698.920000002</v>
      </c>
      <c r="M32" s="9">
        <v>5090459.7400000012</v>
      </c>
      <c r="N32" s="13" t="s">
        <v>105</v>
      </c>
    </row>
    <row r="33" spans="1:15" s="2" customFormat="1" x14ac:dyDescent="0.25">
      <c r="A33" s="3">
        <v>32</v>
      </c>
      <c r="B33" s="4" t="s">
        <v>141</v>
      </c>
      <c r="C33" s="8" t="s">
        <v>106</v>
      </c>
      <c r="D33" s="5" t="s">
        <v>28</v>
      </c>
      <c r="E33" s="5" t="s">
        <v>24</v>
      </c>
      <c r="F33" s="5" t="s">
        <v>18</v>
      </c>
      <c r="G33" s="5" t="s">
        <v>12</v>
      </c>
      <c r="H33" s="5" t="b">
        <v>0</v>
      </c>
      <c r="I33" s="5" t="b">
        <v>0</v>
      </c>
      <c r="J33" s="5" t="b">
        <v>0</v>
      </c>
      <c r="K33" s="5">
        <v>1</v>
      </c>
      <c r="L33" s="9">
        <v>107131526.93000001</v>
      </c>
      <c r="M33" s="9">
        <v>2822399.6200000006</v>
      </c>
      <c r="N33" s="13" t="s">
        <v>107</v>
      </c>
    </row>
    <row r="34" spans="1:15" s="2" customFormat="1" x14ac:dyDescent="0.25">
      <c r="A34" s="3">
        <v>33</v>
      </c>
      <c r="B34" s="4" t="s">
        <v>141</v>
      </c>
      <c r="C34" s="8" t="s">
        <v>108</v>
      </c>
      <c r="D34" s="5" t="s">
        <v>28</v>
      </c>
      <c r="E34" s="5" t="s">
        <v>33</v>
      </c>
      <c r="F34" s="5" t="s">
        <v>10</v>
      </c>
      <c r="G34" s="5" t="s">
        <v>14</v>
      </c>
      <c r="H34" s="5" t="b">
        <v>0</v>
      </c>
      <c r="I34" s="5" t="b">
        <v>0</v>
      </c>
      <c r="J34" s="5" t="b">
        <v>0</v>
      </c>
      <c r="K34" s="5">
        <v>1</v>
      </c>
      <c r="L34" s="9">
        <v>1703489540.6300001</v>
      </c>
      <c r="M34" s="9">
        <v>17431951.519999988</v>
      </c>
      <c r="N34" s="13" t="s">
        <v>109</v>
      </c>
    </row>
    <row r="35" spans="1:15" s="2" customFormat="1" x14ac:dyDescent="0.25">
      <c r="A35" s="3">
        <v>34</v>
      </c>
      <c r="B35" s="4" t="s">
        <v>141</v>
      </c>
      <c r="C35" s="8" t="s">
        <v>110</v>
      </c>
      <c r="D35" s="5" t="s">
        <v>28</v>
      </c>
      <c r="E35" s="5" t="s">
        <v>35</v>
      </c>
      <c r="F35" s="5" t="s">
        <v>10</v>
      </c>
      <c r="G35" s="5" t="s">
        <v>14</v>
      </c>
      <c r="H35" s="5" t="b">
        <v>0</v>
      </c>
      <c r="I35" s="5" t="b">
        <v>1</v>
      </c>
      <c r="J35" s="5" t="b">
        <v>0</v>
      </c>
      <c r="K35" s="5">
        <v>1</v>
      </c>
      <c r="L35" s="9">
        <v>2438712.9900000002</v>
      </c>
      <c r="M35" s="9">
        <v>23064.410000000018</v>
      </c>
      <c r="N35" s="13" t="s">
        <v>111</v>
      </c>
    </row>
    <row r="36" spans="1:15" s="2" customFormat="1" x14ac:dyDescent="0.25">
      <c r="A36" s="3">
        <v>35</v>
      </c>
      <c r="B36" s="4" t="s">
        <v>141</v>
      </c>
      <c r="C36" s="8" t="s">
        <v>112</v>
      </c>
      <c r="D36" s="5" t="s">
        <v>28</v>
      </c>
      <c r="E36" s="5" t="s">
        <v>36</v>
      </c>
      <c r="F36" s="5" t="s">
        <v>10</v>
      </c>
      <c r="G36" s="5" t="s">
        <v>14</v>
      </c>
      <c r="H36" s="5" t="b">
        <v>0</v>
      </c>
      <c r="I36" s="5" t="b">
        <v>1</v>
      </c>
      <c r="J36" s="5" t="b">
        <v>0</v>
      </c>
      <c r="K36" s="5">
        <v>1</v>
      </c>
      <c r="L36" s="9">
        <v>85652935.859999999</v>
      </c>
      <c r="M36" s="9">
        <v>2346265.1500000032</v>
      </c>
      <c r="N36" s="13" t="s">
        <v>113</v>
      </c>
    </row>
    <row r="37" spans="1:15" s="2" customFormat="1" x14ac:dyDescent="0.25">
      <c r="A37" s="3">
        <v>36</v>
      </c>
      <c r="B37" s="4" t="s">
        <v>141</v>
      </c>
      <c r="C37" s="8" t="s">
        <v>114</v>
      </c>
      <c r="D37" s="5" t="s">
        <v>28</v>
      </c>
      <c r="E37" s="5" t="s">
        <v>37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129315949.84</v>
      </c>
      <c r="M37" s="9">
        <v>4099858.6299999957</v>
      </c>
      <c r="N37" s="13" t="s">
        <v>115</v>
      </c>
    </row>
    <row r="38" spans="1:15" s="2" customFormat="1" x14ac:dyDescent="0.25">
      <c r="A38" s="3">
        <v>37</v>
      </c>
      <c r="B38" s="4" t="s">
        <v>141</v>
      </c>
      <c r="C38" s="8" t="s">
        <v>116</v>
      </c>
      <c r="D38" s="5" t="s">
        <v>28</v>
      </c>
      <c r="E38" s="5" t="s">
        <v>38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166819047.41</v>
      </c>
      <c r="M38" s="9">
        <v>5424212.7599999979</v>
      </c>
      <c r="N38" s="13" t="s">
        <v>117</v>
      </c>
    </row>
    <row r="39" spans="1:15" s="2" customFormat="1" x14ac:dyDescent="0.25">
      <c r="A39" s="3">
        <v>38</v>
      </c>
      <c r="B39" s="4" t="s">
        <v>141</v>
      </c>
      <c r="C39" s="8" t="s">
        <v>118</v>
      </c>
      <c r="D39" s="5" t="s">
        <v>28</v>
      </c>
      <c r="E39" s="5" t="s">
        <v>39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152099767.25999999</v>
      </c>
      <c r="M39" s="9">
        <v>4922301.7199999923</v>
      </c>
      <c r="N39" s="13" t="s">
        <v>119</v>
      </c>
    </row>
    <row r="40" spans="1:15" s="2" customFormat="1" x14ac:dyDescent="0.25">
      <c r="A40" s="3">
        <v>39</v>
      </c>
      <c r="B40" s="4" t="s">
        <v>141</v>
      </c>
      <c r="C40" s="8" t="s">
        <v>120</v>
      </c>
      <c r="D40" s="5" t="s">
        <v>28</v>
      </c>
      <c r="E40" s="5" t="s">
        <v>40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112840114.33</v>
      </c>
      <c r="M40" s="9">
        <v>3740635.8799999934</v>
      </c>
      <c r="N40" s="13" t="s">
        <v>121</v>
      </c>
    </row>
    <row r="41" spans="1:15" s="2" customFormat="1" x14ac:dyDescent="0.25">
      <c r="A41" s="3">
        <v>40</v>
      </c>
      <c r="B41" s="4" t="s">
        <v>141</v>
      </c>
      <c r="C41" s="8" t="s">
        <v>122</v>
      </c>
      <c r="D41" s="5" t="s">
        <v>28</v>
      </c>
      <c r="E41" s="5" t="s">
        <v>41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68576516.310000002</v>
      </c>
      <c r="M41" s="9">
        <v>2295790.030000004</v>
      </c>
      <c r="N41" s="13" t="s">
        <v>123</v>
      </c>
    </row>
    <row r="42" spans="1:15" s="2" customFormat="1" x14ac:dyDescent="0.25">
      <c r="A42" s="3">
        <v>41</v>
      </c>
      <c r="B42" s="4" t="s">
        <v>141</v>
      </c>
      <c r="C42" s="8" t="s">
        <v>124</v>
      </c>
      <c r="D42" s="5" t="s">
        <v>28</v>
      </c>
      <c r="E42" s="5" t="s">
        <v>42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37004862.640000001</v>
      </c>
      <c r="M42" s="9">
        <v>1273481.6300000013</v>
      </c>
      <c r="N42" s="13" t="s">
        <v>125</v>
      </c>
    </row>
    <row r="43" spans="1:15" s="2" customFormat="1" x14ac:dyDescent="0.25">
      <c r="A43" s="3">
        <v>42</v>
      </c>
      <c r="B43" s="4" t="s">
        <v>141</v>
      </c>
      <c r="C43" s="8" t="s">
        <v>126</v>
      </c>
      <c r="D43" s="5" t="s">
        <v>28</v>
      </c>
      <c r="E43" s="5" t="s">
        <v>43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11279955.800000001</v>
      </c>
      <c r="M43" s="9">
        <v>392708.82000000007</v>
      </c>
      <c r="N43" s="13" t="s">
        <v>127</v>
      </c>
    </row>
    <row r="44" spans="1:15" s="2" customFormat="1" x14ac:dyDescent="0.25">
      <c r="A44" s="3">
        <v>43</v>
      </c>
      <c r="B44" s="4" t="s">
        <v>141</v>
      </c>
      <c r="C44" s="8" t="s">
        <v>131</v>
      </c>
      <c r="D44" s="5" t="s">
        <v>28</v>
      </c>
      <c r="E44" s="5" t="s">
        <v>44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747634.45</v>
      </c>
      <c r="M44" s="9">
        <v>41683.889999999985</v>
      </c>
      <c r="N44" s="13" t="s">
        <v>130</v>
      </c>
    </row>
    <row r="45" spans="1:15" s="2" customFormat="1" x14ac:dyDescent="0.25">
      <c r="A45" s="3">
        <v>44</v>
      </c>
      <c r="B45" s="4" t="s">
        <v>141</v>
      </c>
      <c r="C45" s="8" t="s">
        <v>128</v>
      </c>
      <c r="D45" s="5" t="s">
        <v>28</v>
      </c>
      <c r="E45" s="5" t="s">
        <v>22</v>
      </c>
      <c r="F45" s="5" t="s">
        <v>10</v>
      </c>
      <c r="G45" s="5" t="s">
        <v>14</v>
      </c>
      <c r="H45" s="5" t="b">
        <v>0</v>
      </c>
      <c r="I45" s="5" t="b">
        <v>0</v>
      </c>
      <c r="J45" s="5" t="b">
        <v>0</v>
      </c>
      <c r="K45" s="5">
        <v>1</v>
      </c>
      <c r="L45" s="9">
        <v>32600507.219999999</v>
      </c>
      <c r="M45" s="9">
        <v>-32645.479999999981</v>
      </c>
      <c r="N45" s="14" t="s">
        <v>129</v>
      </c>
    </row>
    <row r="46" spans="1:15" s="2" customFormat="1" x14ac:dyDescent="0.25">
      <c r="A46" s="3">
        <v>45</v>
      </c>
      <c r="B46" s="4" t="s">
        <v>141</v>
      </c>
      <c r="C46" s="8" t="s">
        <v>132</v>
      </c>
      <c r="D46" s="5" t="s">
        <v>28</v>
      </c>
      <c r="E46" s="10" t="s">
        <v>24</v>
      </c>
      <c r="F46" s="2" t="s">
        <v>18</v>
      </c>
      <c r="G46" s="10" t="s">
        <v>14</v>
      </c>
      <c r="H46" s="5" t="b">
        <v>0</v>
      </c>
      <c r="I46" s="5" t="b">
        <v>0</v>
      </c>
      <c r="J46" s="5" t="b">
        <v>0</v>
      </c>
      <c r="K46" s="11">
        <v>1</v>
      </c>
      <c r="L46" s="12">
        <v>33045688.32</v>
      </c>
      <c r="M46" s="9">
        <v>-1412597.4400000004</v>
      </c>
      <c r="N46" s="13" t="s">
        <v>133</v>
      </c>
    </row>
    <row r="47" spans="1:15" s="2" customFormat="1" x14ac:dyDescent="0.25">
      <c r="A47" s="3">
        <v>46</v>
      </c>
      <c r="B47" s="4" t="s">
        <v>141</v>
      </c>
      <c r="C47" s="8" t="s">
        <v>137</v>
      </c>
      <c r="D47" s="5" t="s">
        <v>28</v>
      </c>
      <c r="E47" s="5" t="s">
        <v>27</v>
      </c>
      <c r="F47" s="5" t="s">
        <v>10</v>
      </c>
      <c r="G47" s="2" t="s">
        <v>138</v>
      </c>
      <c r="H47" s="5" t="b">
        <v>0</v>
      </c>
      <c r="I47" s="5" t="b">
        <v>0</v>
      </c>
      <c r="J47" s="1" t="b">
        <v>1</v>
      </c>
      <c r="K47" s="11">
        <v>1</v>
      </c>
      <c r="L47" s="12">
        <v>1330044541.46</v>
      </c>
      <c r="M47" s="12">
        <v>0</v>
      </c>
      <c r="N47" s="13" t="s">
        <v>139</v>
      </c>
    </row>
    <row r="48" spans="1:15" x14ac:dyDescent="0.25">
      <c r="L48" s="16">
        <f>SUM(L2:L47)</f>
        <v>20556511144.739998</v>
      </c>
      <c r="M48" s="16">
        <f>SUM(M2:M47)</f>
        <v>184401481.97999996</v>
      </c>
      <c r="N48" s="13"/>
      <c r="O48" s="2"/>
    </row>
    <row r="49" spans="14:14" x14ac:dyDescent="0.25">
      <c r="N49" s="13"/>
    </row>
    <row r="50" spans="14:14" x14ac:dyDescent="0.25">
      <c r="N50" s="13"/>
    </row>
    <row r="51" spans="14:14" x14ac:dyDescent="0.25">
      <c r="N51" s="13"/>
    </row>
    <row r="52" spans="14:14" x14ac:dyDescent="0.25">
      <c r="N52" s="13"/>
    </row>
    <row r="53" spans="14:14" x14ac:dyDescent="0.25">
      <c r="N53" s="13"/>
    </row>
    <row r="54" spans="14:14" x14ac:dyDescent="0.25">
      <c r="N54" s="13"/>
    </row>
    <row r="55" spans="14:14" x14ac:dyDescent="0.25">
      <c r="N55" s="13"/>
    </row>
    <row r="56" spans="14:14" x14ac:dyDescent="0.25">
      <c r="N56" s="13"/>
    </row>
    <row r="57" spans="14:14" x14ac:dyDescent="0.25">
      <c r="N57" s="13"/>
    </row>
    <row r="58" spans="14:14" x14ac:dyDescent="0.25">
      <c r="N58" s="13"/>
    </row>
    <row r="59" spans="14:14" x14ac:dyDescent="0.25">
      <c r="N59" s="13"/>
    </row>
    <row r="60" spans="14:14" x14ac:dyDescent="0.25">
      <c r="N60" s="13"/>
    </row>
    <row r="61" spans="14:14" x14ac:dyDescent="0.25">
      <c r="N61" s="13"/>
    </row>
    <row r="62" spans="14:14" x14ac:dyDescent="0.25">
      <c r="N62" s="13"/>
    </row>
    <row r="63" spans="14:14" x14ac:dyDescent="0.25">
      <c r="N63" s="13"/>
    </row>
    <row r="64" spans="14:14" x14ac:dyDescent="0.25">
      <c r="N64" s="13"/>
    </row>
    <row r="65" spans="14:14" x14ac:dyDescent="0.25">
      <c r="N65" s="13"/>
    </row>
    <row r="66" spans="14:14" x14ac:dyDescent="0.25">
      <c r="N66" s="13"/>
    </row>
    <row r="67" spans="14:14" x14ac:dyDescent="0.25">
      <c r="N67" s="13"/>
    </row>
    <row r="68" spans="14:14" x14ac:dyDescent="0.25">
      <c r="N68" s="13"/>
    </row>
    <row r="69" spans="14:14" x14ac:dyDescent="0.25">
      <c r="N69" s="13"/>
    </row>
    <row r="70" spans="14:14" x14ac:dyDescent="0.25">
      <c r="N70" s="13"/>
    </row>
    <row r="71" spans="14:14" x14ac:dyDescent="0.25">
      <c r="N71" s="13"/>
    </row>
  </sheetData>
  <phoneticPr fontId="10" type="noConversion"/>
  <dataValidations count="5">
    <dataValidation type="decimal" operator="greaterThanOrEqual" allowBlank="1" showInputMessage="1" showErrorMessage="1" errorTitle="Uwaga" error="Kwota wprowadzana jest ze znakiem dodattnim. Tylko wartości liczbowe są dozwolone." sqref="M2:M34 M36:M46 L35:L45 L2:L33" xr:uid="{00000000-0002-0000-0000-000000000000}">
      <formula1>0</formula1>
    </dataValidation>
    <dataValidation type="list" allowBlank="1" showInputMessage="1" showErrorMessage="1" sqref="N42:N44 N46 H1 D48:J72 D2:D47 E2:E46 K36:K45 F2:J47" xr:uid="{00000000-0002-0000-0000-000001000000}">
      <formula1>#REF!</formula1>
    </dataValidation>
    <dataValidation type="decimal" operator="lessThan" allowBlank="1" showErrorMessage="1" errorTitle="Umorzenia" error="Kwoty FlowOut są wprowadzane ze znakiem ujemnym." sqref="M1" xr:uid="{00000000-0002-0000-0000-000002000000}">
      <formula1>0</formula1>
    </dataValidation>
    <dataValidation type="whole" operator="greaterThanOrEqual" allowBlank="1" showInputMessage="1" showErrorMessage="1" sqref="K2:K35" xr:uid="{00000000-0002-0000-0000-000003000000}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4" xr:uid="{00000000-0002-0000-0000-000004000000}">
      <formula1>6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2023-05-10T12:56:40Z</dcterms:modified>
</cp:coreProperties>
</file>